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615" activeTab="0"/>
  </bookViews>
  <sheets>
    <sheet name="Ekamut" sheetId="1" r:id="rId1"/>
  </sheets>
  <definedNames/>
  <calcPr fullCalcOnLoad="1"/>
</workbook>
</file>

<file path=xl/sharedStrings.xml><?xml version="1.0" encoding="utf-8"?>
<sst xmlns="http://schemas.openxmlformats.org/spreadsheetml/2006/main" count="138" uniqueCount="56">
  <si>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</si>
  <si>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</si>
  <si>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</si>
  <si>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</si>
  <si>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</si>
  <si>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</si>
  <si>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</si>
  <si>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</si>
  <si>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</si>
  <si>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</si>
  <si>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կատ. %-ը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</si>
  <si>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</si>
  <si>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</si>
  <si>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</si>
  <si>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</si>
  <si>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</si>
  <si>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</si>
  <si>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</si>
  <si>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</si>
  <si>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</si>
  <si>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</si>
  <si>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</si>
  <si>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</si>
  <si>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</si>
  <si>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</si>
  <si>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</si>
  <si>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</si>
  <si>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</si>
  <si>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</si>
  <si>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</si>
  <si>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</si>
  <si>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</si>
  <si>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</si>
  <si>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</si>
  <si>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</si>
  <si>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</si>
  <si>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</si>
  <si>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</si>
  <si>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</si>
  <si>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</si>
  <si>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</si>
  <si>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</si>
  <si>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</si>
  <si>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</si>
  <si>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</si>
  <si>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</si>
  <si>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</si>
  <si>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</si>
  <si>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</si>
  <si>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</si>
  <si>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</si>
  <si>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</si>
  <si>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</si>
  <si>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</si>
  <si>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Գյուլագարակ</t>
  </si>
  <si>
    <r>
      <t xml:space="preserve"> ՀՀ ԼՈՌՈՒ  ՄԱՐԶԻ   </t>
    </r>
    <r>
      <rPr>
        <b/>
        <sz val="12"/>
        <rFont val="GHEA Grapalat"/>
        <family val="3"/>
      </rPr>
      <t xml:space="preserve">ԳՅՈՒԼԱԳԱՐԱԿ </t>
    </r>
    <r>
      <rPr>
        <sz val="12"/>
        <rFont val="GHEA Grapalat"/>
        <family val="3"/>
      </rPr>
      <t xml:space="preserve"> ՀԱՄԱՅՆՔԻ   ԲՅՈՒՋԵՏԱՅԻՆ   ԵԿԱՄՈՒՏՆԵՐԻ   ՎԵՐԱԲԵՐՅԱԼ  (աճողական)  2020թ. հունիսի  «30» -ի դրությամբ </t>
    </r>
    <r>
      <rPr>
        <b/>
        <sz val="12"/>
        <rFont val="GHEA Grapalat"/>
        <family val="3"/>
      </rPr>
      <t xml:space="preserve">                                           </t>
    </r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</si>
</sst>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_(* #,##0_);_(* \(#,##0\);_(* &quot;-&quot;??_);_(@_)"/>
    <numFmt numFmtId="212" formatCode="m/d"/>
    <numFmt numFmtId="213" formatCode="_(* #,##0.0_);_(* \(#,##0.0\);_(* &quot;-&quot;??_);_(@_)"/>
    <numFmt numFmtId="214" formatCode="#,##0.000"/>
  </numFmts>
  <fonts count="45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2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/>
      <protection locked="0"/>
    </xf>
    <xf numFmtId="14" fontId="3" fillId="33" borderId="0" xfId="0" applyNumberFormat="1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207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207" fontId="3" fillId="33" borderId="11" xfId="0" applyNumberFormat="1" applyFont="1" applyFill="1" applyBorder="1" applyAlignment="1" applyProtection="1">
      <alignment horizontal="center" vertical="center" wrapText="1"/>
      <protection/>
    </xf>
    <xf numFmtId="196" fontId="5" fillId="33" borderId="11" xfId="0" applyNumberFormat="1" applyFont="1" applyFill="1" applyBorder="1" applyAlignment="1">
      <alignment horizontal="center"/>
    </xf>
    <xf numFmtId="207" fontId="5" fillId="33" borderId="11" xfId="0" applyNumberFormat="1" applyFont="1" applyFill="1" applyBorder="1" applyAlignment="1">
      <alignment horizontal="center" vertical="center" wrapText="1"/>
    </xf>
    <xf numFmtId="207" fontId="3" fillId="33" borderId="11" xfId="0" applyNumberFormat="1" applyFont="1" applyFill="1" applyBorder="1" applyAlignment="1" applyProtection="1">
      <alignment horizontal="right" vertical="center" wrapText="1"/>
      <protection/>
    </xf>
    <xf numFmtId="207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96" fontId="4" fillId="33" borderId="0" xfId="0" applyNumberFormat="1" applyFont="1" applyFill="1" applyAlignment="1" applyProtection="1">
      <alignment horizontal="center" vertical="center" wrapText="1"/>
      <protection locked="0"/>
    </xf>
    <xf numFmtId="207" fontId="3" fillId="33" borderId="0" xfId="0" applyNumberFormat="1" applyFont="1" applyFill="1" applyAlignment="1" applyProtection="1">
      <alignment/>
      <protection locked="0"/>
    </xf>
    <xf numFmtId="196" fontId="5" fillId="33" borderId="12" xfId="0" applyNumberFormat="1" applyFont="1" applyFill="1" applyBorder="1" applyAlignment="1">
      <alignment horizontal="center"/>
    </xf>
    <xf numFmtId="0" fontId="3" fillId="34" borderId="0" xfId="0" applyFont="1" applyFill="1" applyAlignment="1" applyProtection="1">
      <alignment/>
      <protection locked="0"/>
    </xf>
    <xf numFmtId="207" fontId="3" fillId="34" borderId="0" xfId="0" applyNumberFormat="1" applyFont="1" applyFill="1" applyAlignment="1" applyProtection="1">
      <alignment/>
      <protection locked="0"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 inden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8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97" fontId="3" fillId="33" borderId="11" xfId="0" applyNumberFormat="1" applyFont="1" applyFill="1" applyBorder="1" applyAlignment="1">
      <alignment horizontal="center" vertical="center" wrapText="1"/>
    </xf>
    <xf numFmtId="214" fontId="3" fillId="33" borderId="11" xfId="0" applyNumberFormat="1" applyFont="1" applyFill="1" applyBorder="1" applyAlignment="1" applyProtection="1">
      <alignment horizontal="center" vertical="center" wrapText="1"/>
      <protection/>
    </xf>
    <xf numFmtId="197" fontId="5" fillId="33" borderId="11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 applyProtection="1">
      <alignment horizontal="right" vertical="center" wrapText="1"/>
      <protection/>
    </xf>
    <xf numFmtId="2" fontId="5" fillId="33" borderId="11" xfId="0" applyNumberFormat="1" applyFont="1" applyFill="1" applyBorder="1" applyAlignment="1">
      <alignment/>
    </xf>
    <xf numFmtId="2" fontId="5" fillId="33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 applyProtection="1">
      <alignment horizontal="right" vertical="center" wrapText="1"/>
      <protection/>
    </xf>
    <xf numFmtId="2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214" fontId="10" fillId="35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6" borderId="14" xfId="0" applyNumberFormat="1" applyFont="1" applyFill="1" applyBorder="1" applyAlignment="1" applyProtection="1">
      <alignment horizontal="center" vertical="center" wrapText="1"/>
      <protection/>
    </xf>
    <xf numFmtId="4" fontId="3" fillId="36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207" fontId="3" fillId="33" borderId="0" xfId="0" applyNumberFormat="1" applyFont="1" applyFill="1" applyBorder="1" applyAlignment="1" applyProtection="1">
      <alignment horizontal="left" wrapText="1"/>
      <protection locked="0"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" fontId="3" fillId="33" borderId="18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4" fontId="3" fillId="0" borderId="20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4" fontId="3" fillId="38" borderId="16" xfId="0" applyNumberFormat="1" applyFont="1" applyFill="1" applyBorder="1" applyAlignment="1" applyProtection="1">
      <alignment horizontal="center" vertical="center" wrapText="1"/>
      <protection/>
    </xf>
    <xf numFmtId="4" fontId="3" fillId="38" borderId="17" xfId="0" applyNumberFormat="1" applyFont="1" applyFill="1" applyBorder="1" applyAlignment="1" applyProtection="1">
      <alignment horizontal="center" vertical="center" wrapText="1"/>
      <protection/>
    </xf>
    <xf numFmtId="4" fontId="3" fillId="38" borderId="21" xfId="0" applyNumberFormat="1" applyFont="1" applyFill="1" applyBorder="1" applyAlignment="1" applyProtection="1">
      <alignment horizontal="center" vertical="center" wrapText="1"/>
      <protection/>
    </xf>
    <xf numFmtId="4" fontId="3" fillId="38" borderId="22" xfId="0" applyNumberFormat="1" applyFont="1" applyFill="1" applyBorder="1" applyAlignment="1" applyProtection="1">
      <alignment horizontal="center" vertical="center" wrapText="1"/>
      <protection/>
    </xf>
    <xf numFmtId="4" fontId="3" fillId="38" borderId="18" xfId="0" applyNumberFormat="1" applyFont="1" applyFill="1" applyBorder="1" applyAlignment="1" applyProtection="1">
      <alignment horizontal="center" vertical="center" wrapText="1"/>
      <protection/>
    </xf>
    <xf numFmtId="4" fontId="3" fillId="38" borderId="19" xfId="0" applyNumberFormat="1" applyFont="1" applyFill="1" applyBorder="1" applyAlignment="1" applyProtection="1">
      <alignment horizontal="center" vertical="center" wrapText="1"/>
      <protection/>
    </xf>
    <xf numFmtId="4" fontId="3" fillId="39" borderId="13" xfId="0" applyNumberFormat="1" applyFont="1" applyFill="1" applyBorder="1" applyAlignment="1" applyProtection="1">
      <alignment horizontal="center" vertical="center" wrapText="1"/>
      <protection/>
    </xf>
    <xf numFmtId="0" fontId="3" fillId="38" borderId="16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21" xfId="0" applyFont="1" applyFill="1" applyBorder="1" applyAlignment="1" applyProtection="1">
      <alignment horizontal="center" vertical="center" wrapText="1"/>
      <protection/>
    </xf>
    <xf numFmtId="0" fontId="3" fillId="38" borderId="22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19" xfId="0" applyFont="1" applyFill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4" fontId="3" fillId="0" borderId="23" xfId="0" applyNumberFormat="1" applyFont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 applyProtection="1">
      <alignment horizontal="center" vertical="center" wrapText="1"/>
      <protection/>
    </xf>
    <xf numFmtId="4" fontId="3" fillId="13" borderId="16" xfId="0" applyNumberFormat="1" applyFont="1" applyFill="1" applyBorder="1" applyAlignment="1" applyProtection="1">
      <alignment horizontal="center" vertical="center" wrapText="1"/>
      <protection/>
    </xf>
    <xf numFmtId="4" fontId="3" fillId="39" borderId="23" xfId="0" applyNumberFormat="1" applyFont="1" applyFill="1" applyBorder="1" applyAlignment="1" applyProtection="1">
      <alignment horizontal="center" vertical="center" wrapText="1"/>
      <protection/>
    </xf>
    <xf numFmtId="4" fontId="3" fillId="39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38" borderId="20" xfId="0" applyNumberFormat="1" applyFont="1" applyFill="1" applyBorder="1" applyAlignment="1" applyProtection="1">
      <alignment horizontal="center" vertical="center" wrapText="1"/>
      <protection/>
    </xf>
    <xf numFmtId="0" fontId="4" fillId="38" borderId="13" xfId="0" applyNumberFormat="1" applyFont="1" applyFill="1" applyBorder="1" applyAlignment="1" applyProtection="1">
      <alignment horizontal="center" vertical="center" wrapText="1"/>
      <protection/>
    </xf>
    <xf numFmtId="0" fontId="4" fillId="38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textRotation="90" wrapText="1"/>
      <protection/>
    </xf>
    <xf numFmtId="0" fontId="3" fillId="33" borderId="24" xfId="0" applyFont="1" applyFill="1" applyBorder="1" applyAlignment="1" applyProtection="1">
      <alignment horizontal="center" vertical="center" textRotation="90" wrapText="1"/>
      <protection/>
    </xf>
    <xf numFmtId="0" fontId="3" fillId="33" borderId="15" xfId="0" applyFont="1" applyFill="1" applyBorder="1" applyAlignment="1" applyProtection="1">
      <alignment horizontal="center" vertical="center" textRotation="90" wrapText="1"/>
      <protection/>
    </xf>
    <xf numFmtId="4" fontId="4" fillId="38" borderId="16" xfId="0" applyNumberFormat="1" applyFont="1" applyFill="1" applyBorder="1" applyAlignment="1" applyProtection="1">
      <alignment horizontal="center" vertical="center" wrapText="1"/>
      <protection/>
    </xf>
    <xf numFmtId="4" fontId="4" fillId="38" borderId="23" xfId="0" applyNumberFormat="1" applyFont="1" applyFill="1" applyBorder="1" applyAlignment="1" applyProtection="1">
      <alignment horizontal="center" vertical="center" wrapText="1"/>
      <protection/>
    </xf>
    <xf numFmtId="4" fontId="4" fillId="38" borderId="17" xfId="0" applyNumberFormat="1" applyFont="1" applyFill="1" applyBorder="1" applyAlignment="1" applyProtection="1">
      <alignment horizontal="center" vertical="center" wrapText="1"/>
      <protection/>
    </xf>
    <xf numFmtId="4" fontId="4" fillId="38" borderId="21" xfId="0" applyNumberFormat="1" applyFont="1" applyFill="1" applyBorder="1" applyAlignment="1" applyProtection="1">
      <alignment horizontal="center" vertical="center" wrapText="1"/>
      <protection/>
    </xf>
    <xf numFmtId="4" fontId="4" fillId="38" borderId="0" xfId="0" applyNumberFormat="1" applyFont="1" applyFill="1" applyBorder="1" applyAlignment="1" applyProtection="1">
      <alignment horizontal="center" vertical="center" wrapText="1"/>
      <protection/>
    </xf>
    <xf numFmtId="4" fontId="4" fillId="38" borderId="22" xfId="0" applyNumberFormat="1" applyFont="1" applyFill="1" applyBorder="1" applyAlignment="1" applyProtection="1">
      <alignment horizontal="center" vertical="center" wrapText="1"/>
      <protection/>
    </xf>
    <xf numFmtId="4" fontId="4" fillId="38" borderId="18" xfId="0" applyNumberFormat="1" applyFont="1" applyFill="1" applyBorder="1" applyAlignment="1" applyProtection="1">
      <alignment horizontal="center" vertical="center" wrapText="1"/>
      <protection/>
    </xf>
    <xf numFmtId="4" fontId="4" fillId="38" borderId="10" xfId="0" applyNumberFormat="1" applyFont="1" applyFill="1" applyBorder="1" applyAlignment="1" applyProtection="1">
      <alignment horizontal="center" vertical="center" wrapText="1"/>
      <protection/>
    </xf>
    <xf numFmtId="4" fontId="4" fillId="38" borderId="19" xfId="0" applyNumberFormat="1" applyFont="1" applyFill="1" applyBorder="1" applyAlignment="1" applyProtection="1">
      <alignment horizontal="center" vertical="center" wrapText="1"/>
      <protection/>
    </xf>
    <xf numFmtId="0" fontId="4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38" borderId="23" xfId="0" applyNumberFormat="1" applyFont="1" applyFill="1" applyBorder="1" applyAlignment="1" applyProtection="1">
      <alignment horizontal="center" vertical="center" wrapText="1"/>
      <protection/>
    </xf>
    <xf numFmtId="0" fontId="4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38" borderId="21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22" xfId="0" applyNumberFormat="1" applyFont="1" applyFill="1" applyBorder="1" applyAlignment="1" applyProtection="1">
      <alignment horizontal="center" vertical="center" wrapText="1"/>
      <protection/>
    </xf>
    <xf numFmtId="0" fontId="4" fillId="38" borderId="18" xfId="0" applyNumberFormat="1" applyFont="1" applyFill="1" applyBorder="1" applyAlignment="1" applyProtection="1">
      <alignment horizontal="center" vertical="center" wrapText="1"/>
      <protection/>
    </xf>
    <xf numFmtId="0" fontId="4" fillId="38" borderId="10" xfId="0" applyNumberFormat="1" applyFont="1" applyFill="1" applyBorder="1" applyAlignment="1" applyProtection="1">
      <alignment horizontal="center" vertical="center" wrapText="1"/>
      <protection/>
    </xf>
    <xf numFmtId="0" fontId="4" fillId="38" borderId="1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2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2" sqref="C2:J2"/>
    </sheetView>
  </sheetViews>
  <sheetFormatPr defaultColWidth="7.296875" defaultRowHeight="15"/>
  <cols>
    <col min="1" max="1" width="4.3984375" style="1" customWidth="1"/>
    <col min="2" max="2" width="20.09765625" style="20" customWidth="1"/>
    <col min="3" max="3" width="11" style="1" customWidth="1"/>
    <col min="4" max="4" width="9.59765625" style="1" customWidth="1"/>
    <col min="5" max="5" width="12" style="1" customWidth="1"/>
    <col min="6" max="6" width="11.69921875" style="1" customWidth="1"/>
    <col min="7" max="7" width="9.5" style="1" customWidth="1"/>
    <col min="8" max="8" width="14" style="1" customWidth="1"/>
    <col min="9" max="9" width="12.8984375" style="1" customWidth="1"/>
    <col min="10" max="10" width="9.5" style="1" customWidth="1"/>
    <col min="11" max="11" width="12.8984375" style="1" customWidth="1"/>
    <col min="12" max="12" width="13" style="1" customWidth="1"/>
    <col min="13" max="13" width="8.8984375" style="1" customWidth="1"/>
    <col min="14" max="14" width="12.5" style="1" customWidth="1"/>
    <col min="15" max="15" width="11.69921875" style="1" customWidth="1"/>
    <col min="16" max="16" width="8.09765625" style="1" customWidth="1"/>
    <col min="17" max="17" width="12.09765625" style="1" customWidth="1"/>
    <col min="18" max="18" width="10.19921875" style="1" customWidth="1"/>
    <col min="19" max="19" width="8.09765625" style="1" customWidth="1"/>
    <col min="20" max="20" width="11.59765625" style="1" customWidth="1"/>
    <col min="21" max="21" width="10.8984375" style="1" customWidth="1"/>
    <col min="22" max="22" width="8.19921875" style="1" customWidth="1"/>
    <col min="23" max="23" width="11.59765625" style="1" customWidth="1"/>
    <col min="24" max="24" width="9.69921875" style="1" customWidth="1"/>
    <col min="25" max="25" width="8" style="1" customWidth="1"/>
    <col min="26" max="26" width="10.3984375" style="1" customWidth="1"/>
    <col min="27" max="27" width="7.69921875" style="1" customWidth="1"/>
    <col min="28" max="28" width="9.59765625" style="1" customWidth="1"/>
    <col min="29" max="29" width="8.19921875" style="1" customWidth="1"/>
    <col min="30" max="30" width="7.19921875" style="1" customWidth="1"/>
    <col min="31" max="31" width="9" style="1" customWidth="1"/>
    <col min="32" max="32" width="7.8984375" style="1" customWidth="1"/>
    <col min="33" max="33" width="14.09765625" style="1" customWidth="1"/>
    <col min="34" max="34" width="9.8984375" style="1" customWidth="1"/>
    <col min="35" max="36" width="8.19921875" style="1" customWidth="1"/>
    <col min="37" max="37" width="9.8984375" style="1" customWidth="1"/>
    <col min="38" max="38" width="8.59765625" style="1" customWidth="1"/>
    <col min="39" max="39" width="8" style="1" customWidth="1"/>
    <col min="40" max="40" width="7.19921875" style="1" customWidth="1"/>
    <col min="41" max="41" width="8.09765625" style="1" customWidth="1"/>
    <col min="42" max="42" width="6.5" style="1" customWidth="1"/>
    <col min="43" max="46" width="10.69921875" style="1" customWidth="1"/>
    <col min="47" max="47" width="9.09765625" style="1" customWidth="1"/>
    <col min="48" max="48" width="8.3984375" style="1" customWidth="1"/>
    <col min="49" max="49" width="8" style="1" customWidth="1"/>
    <col min="50" max="50" width="8.19921875" style="1" customWidth="1"/>
    <col min="51" max="51" width="8.8984375" style="1" customWidth="1"/>
    <col min="52" max="52" width="11.3984375" style="1" customWidth="1"/>
    <col min="53" max="54" width="8.09765625" style="1" customWidth="1"/>
    <col min="55" max="55" width="7.8984375" style="1" customWidth="1"/>
    <col min="56" max="56" width="9.8984375" style="1" customWidth="1"/>
    <col min="57" max="57" width="8.59765625" style="1" customWidth="1"/>
    <col min="58" max="58" width="9.3984375" style="1" customWidth="1"/>
    <col min="59" max="59" width="8.3984375" style="1" customWidth="1"/>
    <col min="60" max="60" width="11.69921875" style="1" customWidth="1"/>
    <col min="61" max="61" width="8.19921875" style="1" customWidth="1"/>
    <col min="62" max="62" width="11" style="1" customWidth="1"/>
    <col min="63" max="63" width="9" style="1" customWidth="1"/>
    <col min="64" max="64" width="9.8984375" style="1" customWidth="1"/>
    <col min="65" max="66" width="8" style="1" customWidth="1"/>
    <col min="67" max="67" width="7.19921875" style="1" customWidth="1"/>
    <col min="68" max="68" width="8" style="1" customWidth="1"/>
    <col min="69" max="69" width="6.69921875" style="1" customWidth="1"/>
    <col min="70" max="70" width="9.8984375" style="1" customWidth="1"/>
    <col min="71" max="71" width="9.19921875" style="1" customWidth="1"/>
    <col min="72" max="72" width="9.8984375" style="1" customWidth="1"/>
    <col min="73" max="73" width="13.09765625" style="1" customWidth="1"/>
    <col min="74" max="74" width="10.19921875" style="1" customWidth="1"/>
    <col min="75" max="75" width="8.3984375" style="1" customWidth="1"/>
    <col min="76" max="76" width="7.5" style="1" customWidth="1"/>
    <col min="77" max="77" width="9.09765625" style="1" customWidth="1"/>
    <col min="78" max="78" width="7.69921875" style="1" customWidth="1"/>
    <col min="79" max="79" width="8" style="1" customWidth="1"/>
    <col min="80" max="80" width="7.3984375" style="1" customWidth="1"/>
    <col min="81" max="81" width="8.59765625" style="1" customWidth="1"/>
    <col min="82" max="82" width="7.19921875" style="1" customWidth="1"/>
    <col min="83" max="83" width="8.09765625" style="1" customWidth="1"/>
    <col min="84" max="84" width="7.5" style="1" customWidth="1"/>
    <col min="85" max="85" width="11.8984375" style="1" customWidth="1"/>
    <col min="86" max="86" width="7.69921875" style="1" customWidth="1"/>
    <col min="87" max="87" width="6" style="1" customWidth="1"/>
    <col min="88" max="88" width="10.69921875" style="1" customWidth="1"/>
    <col min="89" max="89" width="9.8984375" style="1" customWidth="1"/>
    <col min="90" max="91" width="7.19921875" style="1" customWidth="1"/>
    <col min="92" max="92" width="10.09765625" style="1" customWidth="1"/>
    <col min="93" max="16384" width="7.19921875" style="1" customWidth="1"/>
  </cols>
  <sheetData>
    <row r="1" spans="3:87" ht="27.75" customHeight="1">
      <c r="C1" s="108" t="s">
        <v>12</v>
      </c>
      <c r="D1" s="108"/>
      <c r="E1" s="108"/>
      <c r="F1" s="108"/>
      <c r="G1" s="108"/>
      <c r="H1" s="108"/>
      <c r="I1" s="108"/>
      <c r="J1" s="108"/>
      <c r="K1" s="3"/>
      <c r="L1" s="3"/>
      <c r="M1" s="3"/>
      <c r="N1" s="3"/>
      <c r="O1" s="3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</row>
    <row r="2" spans="3:30" ht="34.5" customHeight="1">
      <c r="C2" s="109" t="s">
        <v>55</v>
      </c>
      <c r="D2" s="109"/>
      <c r="E2" s="109"/>
      <c r="F2" s="109"/>
      <c r="G2" s="109"/>
      <c r="H2" s="109"/>
      <c r="I2" s="109"/>
      <c r="J2" s="109"/>
      <c r="L2" s="5"/>
      <c r="N2" s="110"/>
      <c r="O2" s="110"/>
      <c r="P2" s="7"/>
      <c r="R2" s="6"/>
      <c r="S2" s="7"/>
      <c r="T2" s="7"/>
      <c r="U2" s="6"/>
      <c r="V2" s="7"/>
      <c r="W2" s="7"/>
      <c r="X2" s="7"/>
      <c r="Y2" s="7"/>
      <c r="Z2" s="7"/>
      <c r="AA2" s="7"/>
      <c r="AB2" s="7"/>
      <c r="AC2" s="7"/>
      <c r="AD2" s="7"/>
    </row>
    <row r="3" spans="3:30" ht="18" customHeight="1">
      <c r="C3" s="8"/>
      <c r="D3" s="8"/>
      <c r="E3" s="8"/>
      <c r="F3" s="8"/>
      <c r="G3" s="8"/>
      <c r="H3" s="8"/>
      <c r="I3" s="109" t="s">
        <v>13</v>
      </c>
      <c r="J3" s="109"/>
      <c r="K3" s="109"/>
      <c r="L3" s="5"/>
      <c r="N3" s="7"/>
      <c r="O3" s="7"/>
      <c r="P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89" s="9" customFormat="1" ht="18" customHeight="1">
      <c r="A4" s="111" t="s">
        <v>6</v>
      </c>
      <c r="B4" s="111" t="s">
        <v>11</v>
      </c>
      <c r="C4" s="114" t="s">
        <v>4</v>
      </c>
      <c r="D4" s="114" t="s">
        <v>5</v>
      </c>
      <c r="E4" s="117" t="s">
        <v>14</v>
      </c>
      <c r="F4" s="118"/>
      <c r="G4" s="119"/>
      <c r="H4" s="126" t="s">
        <v>45</v>
      </c>
      <c r="I4" s="127"/>
      <c r="J4" s="128"/>
      <c r="K4" s="101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3"/>
      <c r="BT4" s="45" t="s">
        <v>15</v>
      </c>
      <c r="BU4" s="79" t="s">
        <v>16</v>
      </c>
      <c r="BV4" s="80"/>
      <c r="BW4" s="85" t="s">
        <v>3</v>
      </c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45" t="s">
        <v>17</v>
      </c>
      <c r="CJ4" s="86" t="s">
        <v>18</v>
      </c>
      <c r="CK4" s="87"/>
    </row>
    <row r="5" spans="1:89" s="9" customFormat="1" ht="15" customHeight="1">
      <c r="A5" s="112"/>
      <c r="B5" s="112"/>
      <c r="C5" s="115"/>
      <c r="D5" s="115"/>
      <c r="E5" s="120"/>
      <c r="F5" s="121"/>
      <c r="G5" s="122"/>
      <c r="H5" s="129"/>
      <c r="I5" s="130"/>
      <c r="J5" s="131"/>
      <c r="K5" s="92" t="s">
        <v>7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4"/>
      <c r="AE5" s="95" t="s">
        <v>2</v>
      </c>
      <c r="AF5" s="95"/>
      <c r="AG5" s="95"/>
      <c r="AH5" s="95"/>
      <c r="AI5" s="95"/>
      <c r="AJ5" s="95"/>
      <c r="AK5" s="95"/>
      <c r="AL5" s="95"/>
      <c r="AM5" s="95"/>
      <c r="AN5" s="95"/>
      <c r="AO5" s="52" t="s">
        <v>8</v>
      </c>
      <c r="AP5" s="96"/>
      <c r="AQ5" s="98" t="s">
        <v>19</v>
      </c>
      <c r="AR5" s="99"/>
      <c r="AS5" s="99"/>
      <c r="AT5" s="99"/>
      <c r="AU5" s="99"/>
      <c r="AV5" s="99"/>
      <c r="AW5" s="99"/>
      <c r="AX5" s="99"/>
      <c r="AY5" s="99"/>
      <c r="AZ5" s="99"/>
      <c r="BA5" s="100"/>
      <c r="BB5" s="69" t="s">
        <v>0</v>
      </c>
      <c r="BC5" s="70"/>
      <c r="BD5" s="70"/>
      <c r="BE5" s="70"/>
      <c r="BF5" s="70"/>
      <c r="BG5" s="104"/>
      <c r="BH5" s="98" t="s">
        <v>1</v>
      </c>
      <c r="BI5" s="99"/>
      <c r="BJ5" s="99"/>
      <c r="BK5" s="99"/>
      <c r="BL5" s="99"/>
      <c r="BM5" s="99"/>
      <c r="BN5" s="95" t="s">
        <v>20</v>
      </c>
      <c r="BO5" s="95"/>
      <c r="BP5" s="52" t="s">
        <v>21</v>
      </c>
      <c r="BQ5" s="53"/>
      <c r="BR5" s="52" t="s">
        <v>22</v>
      </c>
      <c r="BS5" s="53"/>
      <c r="BT5" s="45"/>
      <c r="BU5" s="81"/>
      <c r="BV5" s="82"/>
      <c r="BW5" s="60"/>
      <c r="BX5" s="61"/>
      <c r="BY5" s="61"/>
      <c r="BZ5" s="61"/>
      <c r="CA5" s="52" t="s">
        <v>23</v>
      </c>
      <c r="CB5" s="53"/>
      <c r="CC5" s="58"/>
      <c r="CD5" s="59"/>
      <c r="CE5" s="59"/>
      <c r="CF5" s="59"/>
      <c r="CG5" s="59"/>
      <c r="CH5" s="59"/>
      <c r="CI5" s="45"/>
      <c r="CJ5" s="88"/>
      <c r="CK5" s="89"/>
    </row>
    <row r="6" spans="1:89" s="9" customFormat="1" ht="90.75" customHeight="1">
      <c r="A6" s="112"/>
      <c r="B6" s="112"/>
      <c r="C6" s="115"/>
      <c r="D6" s="115"/>
      <c r="E6" s="123"/>
      <c r="F6" s="124"/>
      <c r="G6" s="125"/>
      <c r="H6" s="132"/>
      <c r="I6" s="133"/>
      <c r="J6" s="134"/>
      <c r="K6" s="105" t="s">
        <v>24</v>
      </c>
      <c r="L6" s="106"/>
      <c r="M6" s="107"/>
      <c r="N6" s="73" t="s">
        <v>25</v>
      </c>
      <c r="O6" s="74"/>
      <c r="P6" s="75"/>
      <c r="Q6" s="73" t="s">
        <v>26</v>
      </c>
      <c r="R6" s="74"/>
      <c r="S6" s="75"/>
      <c r="T6" s="73" t="s">
        <v>27</v>
      </c>
      <c r="U6" s="74"/>
      <c r="V6" s="75"/>
      <c r="W6" s="73" t="s">
        <v>28</v>
      </c>
      <c r="X6" s="74"/>
      <c r="Y6" s="75"/>
      <c r="Z6" s="73" t="s">
        <v>29</v>
      </c>
      <c r="AA6" s="74"/>
      <c r="AB6" s="75"/>
      <c r="AC6" s="76" t="s">
        <v>30</v>
      </c>
      <c r="AD6" s="76"/>
      <c r="AE6" s="63" t="s">
        <v>31</v>
      </c>
      <c r="AF6" s="50"/>
      <c r="AG6" s="63" t="s">
        <v>32</v>
      </c>
      <c r="AH6" s="51"/>
      <c r="AI6" s="64" t="s">
        <v>33</v>
      </c>
      <c r="AJ6" s="65"/>
      <c r="AK6" s="64" t="s">
        <v>34</v>
      </c>
      <c r="AL6" s="77"/>
      <c r="AM6" s="71" t="s">
        <v>35</v>
      </c>
      <c r="AN6" s="72"/>
      <c r="AO6" s="56"/>
      <c r="AP6" s="97"/>
      <c r="AQ6" s="66" t="s">
        <v>36</v>
      </c>
      <c r="AR6" s="67"/>
      <c r="AS6" s="68"/>
      <c r="AT6" s="62" t="s">
        <v>37</v>
      </c>
      <c r="AU6" s="62"/>
      <c r="AV6" s="62" t="s">
        <v>38</v>
      </c>
      <c r="AW6" s="62"/>
      <c r="AX6" s="62" t="s">
        <v>39</v>
      </c>
      <c r="AY6" s="62"/>
      <c r="AZ6" s="62" t="s">
        <v>40</v>
      </c>
      <c r="BA6" s="62"/>
      <c r="BB6" s="62" t="s">
        <v>46</v>
      </c>
      <c r="BC6" s="62"/>
      <c r="BD6" s="69" t="s">
        <v>47</v>
      </c>
      <c r="BE6" s="70"/>
      <c r="BF6" s="62" t="s">
        <v>41</v>
      </c>
      <c r="BG6" s="62"/>
      <c r="BH6" s="78" t="s">
        <v>42</v>
      </c>
      <c r="BI6" s="70"/>
      <c r="BJ6" s="62" t="s">
        <v>43</v>
      </c>
      <c r="BK6" s="62"/>
      <c r="BL6" s="69" t="s">
        <v>48</v>
      </c>
      <c r="BM6" s="70"/>
      <c r="BN6" s="95"/>
      <c r="BO6" s="95"/>
      <c r="BP6" s="56"/>
      <c r="BQ6" s="57"/>
      <c r="BR6" s="56"/>
      <c r="BS6" s="57"/>
      <c r="BT6" s="45"/>
      <c r="BU6" s="83"/>
      <c r="BV6" s="84"/>
      <c r="BW6" s="52" t="s">
        <v>49</v>
      </c>
      <c r="BX6" s="53"/>
      <c r="BY6" s="52" t="s">
        <v>50</v>
      </c>
      <c r="BZ6" s="53"/>
      <c r="CA6" s="56"/>
      <c r="CB6" s="57"/>
      <c r="CC6" s="52" t="s">
        <v>51</v>
      </c>
      <c r="CD6" s="53"/>
      <c r="CE6" s="52" t="s">
        <v>52</v>
      </c>
      <c r="CF6" s="53"/>
      <c r="CG6" s="54" t="s">
        <v>53</v>
      </c>
      <c r="CH6" s="55"/>
      <c r="CI6" s="45"/>
      <c r="CJ6" s="90"/>
      <c r="CK6" s="91"/>
    </row>
    <row r="7" spans="1:89" s="10" customFormat="1" ht="23.25" customHeight="1">
      <c r="A7" s="112"/>
      <c r="B7" s="112"/>
      <c r="C7" s="115"/>
      <c r="D7" s="115"/>
      <c r="E7" s="46" t="s">
        <v>44</v>
      </c>
      <c r="F7" s="50"/>
      <c r="G7" s="51"/>
      <c r="H7" s="46" t="s">
        <v>44</v>
      </c>
      <c r="I7" s="50"/>
      <c r="J7" s="51"/>
      <c r="K7" s="46" t="s">
        <v>44</v>
      </c>
      <c r="L7" s="50"/>
      <c r="M7" s="51"/>
      <c r="N7" s="46" t="s">
        <v>44</v>
      </c>
      <c r="O7" s="50"/>
      <c r="P7" s="51"/>
      <c r="Q7" s="46" t="s">
        <v>44</v>
      </c>
      <c r="R7" s="50"/>
      <c r="S7" s="51"/>
      <c r="T7" s="46" t="s">
        <v>44</v>
      </c>
      <c r="U7" s="50"/>
      <c r="V7" s="51"/>
      <c r="W7" s="46" t="s">
        <v>44</v>
      </c>
      <c r="X7" s="50"/>
      <c r="Y7" s="51"/>
      <c r="Z7" s="46" t="s">
        <v>44</v>
      </c>
      <c r="AA7" s="50"/>
      <c r="AB7" s="51"/>
      <c r="AC7" s="46" t="s">
        <v>44</v>
      </c>
      <c r="AD7" s="23"/>
      <c r="AE7" s="46" t="s">
        <v>44</v>
      </c>
      <c r="AF7" s="23"/>
      <c r="AG7" s="46" t="s">
        <v>44</v>
      </c>
      <c r="AH7" s="23"/>
      <c r="AI7" s="46" t="s">
        <v>44</v>
      </c>
      <c r="AJ7" s="23"/>
      <c r="AK7" s="46" t="s">
        <v>44</v>
      </c>
      <c r="AL7" s="22"/>
      <c r="AM7" s="46" t="s">
        <v>44</v>
      </c>
      <c r="AN7" s="23"/>
      <c r="AO7" s="46" t="s">
        <v>44</v>
      </c>
      <c r="AP7" s="23"/>
      <c r="AQ7" s="46" t="s">
        <v>44</v>
      </c>
      <c r="AR7" s="50"/>
      <c r="AS7" s="51"/>
      <c r="AT7" s="46" t="s">
        <v>44</v>
      </c>
      <c r="AU7" s="24"/>
      <c r="AV7" s="46" t="s">
        <v>44</v>
      </c>
      <c r="AW7" s="24"/>
      <c r="AX7" s="46" t="s">
        <v>44</v>
      </c>
      <c r="AY7" s="24"/>
      <c r="AZ7" s="46" t="s">
        <v>44</v>
      </c>
      <c r="BA7" s="24"/>
      <c r="BB7" s="46" t="s">
        <v>44</v>
      </c>
      <c r="BC7" s="24"/>
      <c r="BD7" s="46" t="s">
        <v>44</v>
      </c>
      <c r="BE7" s="24"/>
      <c r="BF7" s="46" t="s">
        <v>44</v>
      </c>
      <c r="BG7" s="24"/>
      <c r="BH7" s="46" t="s">
        <v>44</v>
      </c>
      <c r="BI7" s="24"/>
      <c r="BJ7" s="46" t="s">
        <v>44</v>
      </c>
      <c r="BK7" s="24"/>
      <c r="BL7" s="46" t="s">
        <v>44</v>
      </c>
      <c r="BM7" s="24"/>
      <c r="BN7" s="46" t="s">
        <v>44</v>
      </c>
      <c r="BO7" s="24"/>
      <c r="BP7" s="46" t="s">
        <v>44</v>
      </c>
      <c r="BQ7" s="24"/>
      <c r="BR7" s="46" t="s">
        <v>44</v>
      </c>
      <c r="BS7" s="24"/>
      <c r="BT7" s="48" t="s">
        <v>9</v>
      </c>
      <c r="BU7" s="46" t="s">
        <v>44</v>
      </c>
      <c r="BV7" s="24"/>
      <c r="BW7" s="46" t="s">
        <v>44</v>
      </c>
      <c r="BX7" s="24"/>
      <c r="BY7" s="46" t="s">
        <v>44</v>
      </c>
      <c r="BZ7" s="24"/>
      <c r="CA7" s="46" t="s">
        <v>44</v>
      </c>
      <c r="CB7" s="24"/>
      <c r="CC7" s="46" t="s">
        <v>44</v>
      </c>
      <c r="CD7" s="24"/>
      <c r="CE7" s="46" t="s">
        <v>44</v>
      </c>
      <c r="CF7" s="24"/>
      <c r="CG7" s="46" t="s">
        <v>44</v>
      </c>
      <c r="CH7" s="24"/>
      <c r="CI7" s="45" t="s">
        <v>9</v>
      </c>
      <c r="CJ7" s="46" t="s">
        <v>44</v>
      </c>
      <c r="CK7" s="24"/>
    </row>
    <row r="8" spans="1:89" s="26" customFormat="1" ht="34.5" customHeight="1">
      <c r="A8" s="113"/>
      <c r="B8" s="113"/>
      <c r="C8" s="116"/>
      <c r="D8" s="116"/>
      <c r="E8" s="47"/>
      <c r="F8" s="25" t="s">
        <v>9</v>
      </c>
      <c r="G8" s="25" t="s">
        <v>10</v>
      </c>
      <c r="H8" s="47"/>
      <c r="I8" s="25" t="s">
        <v>9</v>
      </c>
      <c r="J8" s="25" t="s">
        <v>10</v>
      </c>
      <c r="K8" s="47"/>
      <c r="L8" s="25" t="s">
        <v>9</v>
      </c>
      <c r="M8" s="25" t="s">
        <v>10</v>
      </c>
      <c r="N8" s="47"/>
      <c r="O8" s="25" t="s">
        <v>9</v>
      </c>
      <c r="P8" s="25" t="s">
        <v>10</v>
      </c>
      <c r="Q8" s="47"/>
      <c r="R8" s="25" t="s">
        <v>9</v>
      </c>
      <c r="S8" s="25" t="s">
        <v>10</v>
      </c>
      <c r="T8" s="47"/>
      <c r="U8" s="25" t="s">
        <v>9</v>
      </c>
      <c r="V8" s="25" t="s">
        <v>10</v>
      </c>
      <c r="W8" s="47"/>
      <c r="X8" s="25" t="s">
        <v>9</v>
      </c>
      <c r="Y8" s="25" t="s">
        <v>10</v>
      </c>
      <c r="Z8" s="47"/>
      <c r="AA8" s="25" t="s">
        <v>9</v>
      </c>
      <c r="AB8" s="25" t="s">
        <v>10</v>
      </c>
      <c r="AC8" s="47"/>
      <c r="AD8" s="25" t="s">
        <v>9</v>
      </c>
      <c r="AE8" s="47"/>
      <c r="AF8" s="25" t="s">
        <v>9</v>
      </c>
      <c r="AG8" s="47"/>
      <c r="AH8" s="25" t="s">
        <v>9</v>
      </c>
      <c r="AI8" s="47"/>
      <c r="AJ8" s="25" t="s">
        <v>9</v>
      </c>
      <c r="AK8" s="47"/>
      <c r="AL8" s="25" t="s">
        <v>9</v>
      </c>
      <c r="AM8" s="47"/>
      <c r="AN8" s="25" t="s">
        <v>9</v>
      </c>
      <c r="AO8" s="47"/>
      <c r="AP8" s="25" t="s">
        <v>9</v>
      </c>
      <c r="AQ8" s="47"/>
      <c r="AR8" s="25" t="s">
        <v>9</v>
      </c>
      <c r="AS8" s="25" t="s">
        <v>10</v>
      </c>
      <c r="AT8" s="47"/>
      <c r="AU8" s="25" t="s">
        <v>9</v>
      </c>
      <c r="AV8" s="47"/>
      <c r="AW8" s="25" t="s">
        <v>9</v>
      </c>
      <c r="AX8" s="47"/>
      <c r="AY8" s="25" t="s">
        <v>9</v>
      </c>
      <c r="AZ8" s="47"/>
      <c r="BA8" s="25" t="s">
        <v>9</v>
      </c>
      <c r="BB8" s="47"/>
      <c r="BC8" s="25" t="s">
        <v>9</v>
      </c>
      <c r="BD8" s="47"/>
      <c r="BE8" s="25" t="s">
        <v>9</v>
      </c>
      <c r="BF8" s="47"/>
      <c r="BG8" s="25" t="s">
        <v>9</v>
      </c>
      <c r="BH8" s="47"/>
      <c r="BI8" s="25" t="s">
        <v>9</v>
      </c>
      <c r="BJ8" s="47"/>
      <c r="BK8" s="25" t="s">
        <v>9</v>
      </c>
      <c r="BL8" s="47"/>
      <c r="BM8" s="25" t="s">
        <v>9</v>
      </c>
      <c r="BN8" s="47"/>
      <c r="BO8" s="25" t="s">
        <v>9</v>
      </c>
      <c r="BP8" s="47"/>
      <c r="BQ8" s="25" t="s">
        <v>9</v>
      </c>
      <c r="BR8" s="47"/>
      <c r="BS8" s="25" t="s">
        <v>9</v>
      </c>
      <c r="BT8" s="48"/>
      <c r="BU8" s="47"/>
      <c r="BV8" s="25" t="s">
        <v>9</v>
      </c>
      <c r="BW8" s="47"/>
      <c r="BX8" s="25" t="s">
        <v>9</v>
      </c>
      <c r="BY8" s="47"/>
      <c r="BZ8" s="25" t="s">
        <v>9</v>
      </c>
      <c r="CA8" s="47"/>
      <c r="CB8" s="25" t="s">
        <v>9</v>
      </c>
      <c r="CC8" s="47"/>
      <c r="CD8" s="25" t="s">
        <v>9</v>
      </c>
      <c r="CE8" s="47"/>
      <c r="CF8" s="25" t="s">
        <v>9</v>
      </c>
      <c r="CG8" s="47"/>
      <c r="CH8" s="25" t="s">
        <v>9</v>
      </c>
      <c r="CI8" s="45"/>
      <c r="CJ8" s="47"/>
      <c r="CK8" s="25" t="s">
        <v>9</v>
      </c>
    </row>
    <row r="9" spans="1:89" s="30" customFormat="1" ht="15" customHeight="1">
      <c r="A9" s="27"/>
      <c r="B9" s="28">
        <v>1</v>
      </c>
      <c r="C9" s="29">
        <v>2</v>
      </c>
      <c r="D9" s="28">
        <v>3</v>
      </c>
      <c r="E9" s="29">
        <v>4</v>
      </c>
      <c r="F9" s="29">
        <v>5</v>
      </c>
      <c r="G9" s="28">
        <v>6</v>
      </c>
      <c r="H9" s="29">
        <v>7</v>
      </c>
      <c r="I9" s="29">
        <v>8</v>
      </c>
      <c r="J9" s="28">
        <v>9</v>
      </c>
      <c r="K9" s="29">
        <v>10</v>
      </c>
      <c r="L9" s="29">
        <v>11</v>
      </c>
      <c r="M9" s="28">
        <v>12</v>
      </c>
      <c r="N9" s="29">
        <v>13</v>
      </c>
      <c r="O9" s="29">
        <v>14</v>
      </c>
      <c r="P9" s="28">
        <v>15</v>
      </c>
      <c r="Q9" s="29">
        <v>16</v>
      </c>
      <c r="R9" s="29">
        <v>17</v>
      </c>
      <c r="S9" s="28">
        <v>18</v>
      </c>
      <c r="T9" s="29">
        <v>19</v>
      </c>
      <c r="U9" s="29">
        <v>20</v>
      </c>
      <c r="V9" s="28">
        <v>21</v>
      </c>
      <c r="W9" s="29">
        <v>22</v>
      </c>
      <c r="X9" s="29">
        <v>23</v>
      </c>
      <c r="Y9" s="28">
        <v>24</v>
      </c>
      <c r="Z9" s="29">
        <v>25</v>
      </c>
      <c r="AA9" s="29">
        <v>26</v>
      </c>
      <c r="AB9" s="28">
        <v>27</v>
      </c>
      <c r="AC9" s="29">
        <v>28</v>
      </c>
      <c r="AD9" s="29">
        <v>29</v>
      </c>
      <c r="AE9" s="28">
        <v>30</v>
      </c>
      <c r="AF9" s="29">
        <v>31</v>
      </c>
      <c r="AG9" s="29">
        <v>32</v>
      </c>
      <c r="AH9" s="28">
        <v>33</v>
      </c>
      <c r="AI9" s="29">
        <v>34</v>
      </c>
      <c r="AJ9" s="29">
        <v>35</v>
      </c>
      <c r="AK9" s="28">
        <v>36</v>
      </c>
      <c r="AL9" s="29">
        <v>37</v>
      </c>
      <c r="AM9" s="29">
        <v>38</v>
      </c>
      <c r="AN9" s="28">
        <v>39</v>
      </c>
      <c r="AO9" s="29">
        <v>40</v>
      </c>
      <c r="AP9" s="29">
        <v>41</v>
      </c>
      <c r="AQ9" s="28">
        <v>42</v>
      </c>
      <c r="AR9" s="29">
        <v>43</v>
      </c>
      <c r="AS9" s="29">
        <v>44</v>
      </c>
      <c r="AT9" s="28">
        <v>45</v>
      </c>
      <c r="AU9" s="29">
        <v>46</v>
      </c>
      <c r="AV9" s="29">
        <v>47</v>
      </c>
      <c r="AW9" s="28">
        <v>48</v>
      </c>
      <c r="AX9" s="29">
        <v>49</v>
      </c>
      <c r="AY9" s="29">
        <v>50</v>
      </c>
      <c r="AZ9" s="28">
        <v>51</v>
      </c>
      <c r="BA9" s="29">
        <v>52</v>
      </c>
      <c r="BB9" s="29">
        <v>53</v>
      </c>
      <c r="BC9" s="28">
        <v>54</v>
      </c>
      <c r="BD9" s="29">
        <v>55</v>
      </c>
      <c r="BE9" s="29">
        <v>56</v>
      </c>
      <c r="BF9" s="28">
        <v>57</v>
      </c>
      <c r="BG9" s="29">
        <v>58</v>
      </c>
      <c r="BH9" s="29">
        <v>59</v>
      </c>
      <c r="BI9" s="28">
        <v>60</v>
      </c>
      <c r="BJ9" s="29">
        <v>61</v>
      </c>
      <c r="BK9" s="29">
        <v>62</v>
      </c>
      <c r="BL9" s="28">
        <v>63</v>
      </c>
      <c r="BM9" s="29">
        <v>64</v>
      </c>
      <c r="BN9" s="29">
        <v>65</v>
      </c>
      <c r="BO9" s="28">
        <v>66</v>
      </c>
      <c r="BP9" s="29">
        <v>67</v>
      </c>
      <c r="BQ9" s="29">
        <v>68</v>
      </c>
      <c r="BR9" s="28">
        <v>69</v>
      </c>
      <c r="BS9" s="29">
        <v>70</v>
      </c>
      <c r="BT9" s="29">
        <v>71</v>
      </c>
      <c r="BU9" s="28">
        <v>72</v>
      </c>
      <c r="BV9" s="29">
        <v>73</v>
      </c>
      <c r="BW9" s="29">
        <v>74</v>
      </c>
      <c r="BX9" s="28">
        <v>75</v>
      </c>
      <c r="BY9" s="29">
        <v>76</v>
      </c>
      <c r="BZ9" s="29">
        <v>77</v>
      </c>
      <c r="CA9" s="28">
        <v>78</v>
      </c>
      <c r="CB9" s="29">
        <v>79</v>
      </c>
      <c r="CC9" s="29">
        <v>80</v>
      </c>
      <c r="CD9" s="28">
        <v>81</v>
      </c>
      <c r="CE9" s="29">
        <v>82</v>
      </c>
      <c r="CF9" s="29">
        <v>83</v>
      </c>
      <c r="CG9" s="28">
        <v>84</v>
      </c>
      <c r="CH9" s="29">
        <v>85</v>
      </c>
      <c r="CI9" s="29">
        <v>86</v>
      </c>
      <c r="CJ9" s="28">
        <v>87</v>
      </c>
      <c r="CK9" s="29">
        <v>88</v>
      </c>
    </row>
    <row r="10" spans="1:89" s="17" customFormat="1" ht="20.25" customHeight="1">
      <c r="A10" s="31">
        <v>1</v>
      </c>
      <c r="B10" s="32" t="s">
        <v>54</v>
      </c>
      <c r="C10" s="34">
        <v>36631.068</v>
      </c>
      <c r="D10" s="35">
        <v>1343.054</v>
      </c>
      <c r="E10" s="44">
        <v>278177.74</v>
      </c>
      <c r="F10" s="33">
        <v>118220.91</v>
      </c>
      <c r="G10" s="12">
        <f>F10/E10*100</f>
        <v>42.49833577625586</v>
      </c>
      <c r="H10" s="36">
        <v>88024.34</v>
      </c>
      <c r="I10" s="36">
        <v>23715.91</v>
      </c>
      <c r="J10" s="12">
        <f>I10/H10*100</f>
        <v>26.94244569172572</v>
      </c>
      <c r="K10" s="12">
        <v>30249.43</v>
      </c>
      <c r="L10" s="12">
        <v>6808.65</v>
      </c>
      <c r="M10" s="11">
        <f>L10/K10*100</f>
        <v>22.50835800872942</v>
      </c>
      <c r="N10" s="37">
        <v>478.2</v>
      </c>
      <c r="O10" s="38">
        <v>133.93</v>
      </c>
      <c r="P10" s="11">
        <f>O10/N10*100</f>
        <v>28.007109995817654</v>
      </c>
      <c r="Q10" s="39">
        <v>32883.212</v>
      </c>
      <c r="R10" s="38">
        <v>9504.11</v>
      </c>
      <c r="S10" s="11">
        <f>R10/Q10*100</f>
        <v>28.90262058341503</v>
      </c>
      <c r="T10" s="40">
        <v>29771.23</v>
      </c>
      <c r="U10" s="38">
        <v>6674.723</v>
      </c>
      <c r="V10" s="11">
        <f>U10/T10*100</f>
        <v>22.420044452311846</v>
      </c>
      <c r="W10" s="40">
        <v>2015.3</v>
      </c>
      <c r="X10" s="41">
        <v>1277.75</v>
      </c>
      <c r="Y10" s="11">
        <f>X10/W10*100</f>
        <v>63.40247109611472</v>
      </c>
      <c r="Z10" s="14">
        <v>0</v>
      </c>
      <c r="AA10" s="15">
        <v>0</v>
      </c>
      <c r="AB10" s="11">
        <v>0</v>
      </c>
      <c r="AC10" s="14">
        <v>0</v>
      </c>
      <c r="AD10" s="11">
        <v>0</v>
      </c>
      <c r="AE10" s="11">
        <v>0</v>
      </c>
      <c r="AF10" s="11">
        <v>0</v>
      </c>
      <c r="AG10" s="34">
        <v>188653.4</v>
      </c>
      <c r="AH10" s="43">
        <v>93768</v>
      </c>
      <c r="AI10" s="16">
        <v>0</v>
      </c>
      <c r="AJ10" s="16">
        <v>0</v>
      </c>
      <c r="AK10" s="19">
        <v>1500</v>
      </c>
      <c r="AL10" s="11">
        <v>737</v>
      </c>
      <c r="AM10" s="11">
        <v>0</v>
      </c>
      <c r="AN10" s="11">
        <v>0</v>
      </c>
      <c r="AO10" s="11">
        <v>0</v>
      </c>
      <c r="AP10" s="11">
        <v>0</v>
      </c>
      <c r="AQ10" s="33">
        <v>7851.4</v>
      </c>
      <c r="AR10" s="33">
        <v>2181.73</v>
      </c>
      <c r="AS10" s="11">
        <f>AR10/AQ10*100</f>
        <v>27.787783070535195</v>
      </c>
      <c r="AT10" s="40">
        <v>7713.4</v>
      </c>
      <c r="AU10" s="41">
        <v>2169.23</v>
      </c>
      <c r="AV10" s="11">
        <v>68</v>
      </c>
      <c r="AW10" s="15">
        <v>0</v>
      </c>
      <c r="AX10" s="11">
        <v>0</v>
      </c>
      <c r="AY10" s="11">
        <v>0</v>
      </c>
      <c r="AZ10" s="13">
        <v>70</v>
      </c>
      <c r="BA10" s="11">
        <v>12.5</v>
      </c>
      <c r="BB10" s="11">
        <v>0</v>
      </c>
      <c r="BC10" s="11">
        <v>0</v>
      </c>
      <c r="BD10" s="11">
        <v>0</v>
      </c>
      <c r="BE10" s="11">
        <v>0</v>
      </c>
      <c r="BF10" s="13">
        <v>4000</v>
      </c>
      <c r="BG10" s="11">
        <v>1374.5</v>
      </c>
      <c r="BH10" s="40">
        <v>8815</v>
      </c>
      <c r="BI10" s="42">
        <v>2195.844</v>
      </c>
      <c r="BJ10" s="34">
        <v>4229.1</v>
      </c>
      <c r="BK10" s="34">
        <v>1230.584</v>
      </c>
      <c r="BL10" s="13">
        <v>1000</v>
      </c>
      <c r="BM10" s="11">
        <v>223.32</v>
      </c>
      <c r="BN10" s="11">
        <v>0</v>
      </c>
      <c r="BO10" s="11">
        <v>0</v>
      </c>
      <c r="BP10" s="11">
        <v>0</v>
      </c>
      <c r="BQ10" s="11">
        <v>0</v>
      </c>
      <c r="BR10" s="34">
        <v>1210</v>
      </c>
      <c r="BS10" s="34">
        <v>150</v>
      </c>
      <c r="BT10" s="11">
        <v>0</v>
      </c>
      <c r="BU10" s="33">
        <f>N10+Q10+T10+W10+Z10+AC10+AE10+AG10+AI10+AK10+AM10+AO10+AT10+AV10+AX10+AZ10+BB10+BD10+BF10+BH10+BL10+BN10+BP10+BR10</f>
        <v>278177.742</v>
      </c>
      <c r="BV10" s="33">
        <f>O10+R10+U10+X10+AA10+AD10+AF10+AH10+AJ10+AL10+AN10+AP10+AU10+AW10+AY10+BA10+BC10+BE10+BG10+BI10+BM10+BO10+BQ10+BS10+BT10</f>
        <v>118220.907</v>
      </c>
      <c r="BW10" s="11"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v>0</v>
      </c>
      <c r="CC10" s="11">
        <v>0</v>
      </c>
      <c r="CD10" s="11">
        <v>0</v>
      </c>
      <c r="CE10" s="11">
        <v>0</v>
      </c>
      <c r="CF10" s="11">
        <v>0</v>
      </c>
      <c r="CG10" s="34">
        <v>4018.93</v>
      </c>
      <c r="CH10" s="34">
        <v>0</v>
      </c>
      <c r="CI10" s="11">
        <v>0</v>
      </c>
      <c r="CJ10" s="33">
        <f>BW10+BY10+CA10+CC10+CE10+CG10</f>
        <v>4018.93</v>
      </c>
      <c r="CK10" s="33">
        <f>BX10+BZ10+CB10+CD10+CF10+CH10+CI10</f>
        <v>0</v>
      </c>
    </row>
    <row r="11" spans="2:18" s="18" customFormat="1" ht="17.25">
      <c r="B11" s="21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3:18" ht="17.25"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</sheetData>
  <sheetProtection/>
  <protectedRanges>
    <protectedRange sqref="O10" name="Range4_5_1_2_1_1_1_1_1_1_1_1_1"/>
    <protectedRange sqref="R10" name="Range4_1_1_1_2_1_1_1_1_1_1_1_1_1"/>
    <protectedRange sqref="U10" name="Range4_2_1_1_2_1_1_1_1_1_1_1_1_1"/>
    <protectedRange sqref="X10" name="Range4_3_1_1_2_1_1_1_1_1_1_1_1_1"/>
    <protectedRange sqref="AA10" name="Range4_4_1_1_2_1_1_1_1_1_1_1_1_1"/>
    <protectedRange sqref="AU10" name="Range5_1_1_1_2_1_1_1_1_1_1_1_1_1"/>
    <protectedRange sqref="AW10" name="Range5_2_1_1_2_1_1_1_1_1_1_1_1_1"/>
  </protectedRanges>
  <mergeCells count="105">
    <mergeCell ref="H7:H8"/>
    <mergeCell ref="I7:J7"/>
    <mergeCell ref="A4:A8"/>
    <mergeCell ref="B4:B8"/>
    <mergeCell ref="C4:C8"/>
    <mergeCell ref="D4:D8"/>
    <mergeCell ref="E7:E8"/>
    <mergeCell ref="F7:G7"/>
    <mergeCell ref="E4:G6"/>
    <mergeCell ref="H4:J6"/>
    <mergeCell ref="K6:M6"/>
    <mergeCell ref="N6:P6"/>
    <mergeCell ref="C1:J1"/>
    <mergeCell ref="C2:J2"/>
    <mergeCell ref="N2:O2"/>
    <mergeCell ref="I3:K3"/>
    <mergeCell ref="CJ4:CK6"/>
    <mergeCell ref="K5:AD5"/>
    <mergeCell ref="AE5:AN5"/>
    <mergeCell ref="AO5:AP6"/>
    <mergeCell ref="AQ5:BA5"/>
    <mergeCell ref="K4:BS4"/>
    <mergeCell ref="BB5:BG5"/>
    <mergeCell ref="BH5:BM5"/>
    <mergeCell ref="BN5:BO6"/>
    <mergeCell ref="CI4:CI6"/>
    <mergeCell ref="BH6:BI6"/>
    <mergeCell ref="BJ6:BK6"/>
    <mergeCell ref="BL6:BM6"/>
    <mergeCell ref="BW6:BX6"/>
    <mergeCell ref="BY6:BZ6"/>
    <mergeCell ref="BT4:BT6"/>
    <mergeCell ref="BU4:BV6"/>
    <mergeCell ref="BW4:CH4"/>
    <mergeCell ref="BR5:BS6"/>
    <mergeCell ref="CC6:CD6"/>
    <mergeCell ref="Q6:S6"/>
    <mergeCell ref="T6:V6"/>
    <mergeCell ref="W6:Y6"/>
    <mergeCell ref="Z6:AB6"/>
    <mergeCell ref="AC6:AD6"/>
    <mergeCell ref="AK6:AL6"/>
    <mergeCell ref="X7:Y7"/>
    <mergeCell ref="AK7:AK8"/>
    <mergeCell ref="Z7:Z8"/>
    <mergeCell ref="BB6:BC6"/>
    <mergeCell ref="BD6:BE6"/>
    <mergeCell ref="BF6:BG6"/>
    <mergeCell ref="AM6:AN6"/>
    <mergeCell ref="AQ7:AQ8"/>
    <mergeCell ref="AR7:AS7"/>
    <mergeCell ref="BD7:BD8"/>
    <mergeCell ref="K7:K8"/>
    <mergeCell ref="L7:M7"/>
    <mergeCell ref="AV6:AW6"/>
    <mergeCell ref="AX6:AY6"/>
    <mergeCell ref="AG6:AH6"/>
    <mergeCell ref="AI6:AJ6"/>
    <mergeCell ref="AE6:AF6"/>
    <mergeCell ref="AQ6:AS6"/>
    <mergeCell ref="W7:W8"/>
    <mergeCell ref="U7:V7"/>
    <mergeCell ref="N7:N8"/>
    <mergeCell ref="O7:P7"/>
    <mergeCell ref="Q7:Q8"/>
    <mergeCell ref="R7:S7"/>
    <mergeCell ref="T7:T8"/>
    <mergeCell ref="BP5:BQ6"/>
    <mergeCell ref="AT6:AU6"/>
    <mergeCell ref="AZ6:BA6"/>
    <mergeCell ref="AG7:AG8"/>
    <mergeCell ref="AI7:AI8"/>
    <mergeCell ref="CE6:CF6"/>
    <mergeCell ref="CG6:CH6"/>
    <mergeCell ref="CA5:CB6"/>
    <mergeCell ref="CC5:CH5"/>
    <mergeCell ref="AV7:AV8"/>
    <mergeCell ref="AT7:AT8"/>
    <mergeCell ref="BW5:BZ5"/>
    <mergeCell ref="BH7:BH8"/>
    <mergeCell ref="AZ7:AZ8"/>
    <mergeCell ref="BB7:BB8"/>
    <mergeCell ref="AA7:AB7"/>
    <mergeCell ref="AE7:AE8"/>
    <mergeCell ref="AC7:AC8"/>
    <mergeCell ref="AM7:AM8"/>
    <mergeCell ref="AX7:AX8"/>
    <mergeCell ref="AO7:AO8"/>
    <mergeCell ref="C11:R12"/>
    <mergeCell ref="CC7:CC8"/>
    <mergeCell ref="BP7:BP8"/>
    <mergeCell ref="CA7:CA8"/>
    <mergeCell ref="BR7:BR8"/>
    <mergeCell ref="BY7:BY8"/>
    <mergeCell ref="BF7:BF8"/>
    <mergeCell ref="BJ7:BJ8"/>
    <mergeCell ref="BN7:BN8"/>
    <mergeCell ref="BL7:BL8"/>
    <mergeCell ref="CI7:CI8"/>
    <mergeCell ref="CJ7:CJ8"/>
    <mergeCell ref="CE7:CE8"/>
    <mergeCell ref="CG7:CG8"/>
    <mergeCell ref="BW7:BW8"/>
    <mergeCell ref="BT7:BT8"/>
    <mergeCell ref="BU7:BU8"/>
  </mergeCells>
  <printOptions/>
  <pageMargins left="0.17" right="0.16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Admin</cp:lastModifiedBy>
  <cp:lastPrinted>2020-07-06T08:21:32Z</cp:lastPrinted>
  <dcterms:created xsi:type="dcterms:W3CDTF">2002-03-15T09:46:46Z</dcterms:created>
  <dcterms:modified xsi:type="dcterms:W3CDTF">2020-07-15T11:08:18Z</dcterms:modified>
  <cp:category/>
  <cp:version/>
  <cp:contentType/>
  <cp:contentStatus/>
</cp:coreProperties>
</file>